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al\OneDrive\Documents\RENAULT-HISTOIRE\CoPUBLI\"/>
    </mc:Choice>
  </mc:AlternateContent>
  <xr:revisionPtr revIDLastSave="0" documentId="13_ncr:1_{49960D34-5A28-455A-8A8F-DABAA7D434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7" i="1"/>
  <c r="E8" i="1" l="1"/>
  <c r="E11" i="1" l="1"/>
  <c r="G10" i="1"/>
  <c r="E9" i="1"/>
  <c r="G9" i="1" s="1"/>
  <c r="G8" i="1" l="1"/>
  <c r="E12" i="1"/>
  <c r="G11" i="1"/>
  <c r="I16" i="1" l="1"/>
  <c r="E15" i="1" l="1"/>
  <c r="E16" i="1" l="1"/>
  <c r="G16" i="1" s="1"/>
  <c r="E13" i="1" l="1"/>
  <c r="G12" i="1"/>
  <c r="G15" i="1" l="1"/>
  <c r="G7" i="1" l="1"/>
  <c r="H7" i="1" s="1"/>
  <c r="H8" i="1" s="1"/>
  <c r="G13" i="1" l="1"/>
  <c r="H9" i="1" l="1"/>
  <c r="H10" i="1" s="1"/>
  <c r="H11" i="1" s="1"/>
  <c r="H12" i="1" l="1"/>
  <c r="H13" i="1" s="1"/>
  <c r="H15" i="1" s="1"/>
  <c r="H16" i="1" s="1"/>
</calcChain>
</file>

<file path=xl/sharedStrings.xml><?xml version="1.0" encoding="utf-8"?>
<sst xmlns="http://schemas.openxmlformats.org/spreadsheetml/2006/main" count="36" uniqueCount="33">
  <si>
    <t>Qui</t>
  </si>
  <si>
    <t>Sujets</t>
  </si>
  <si>
    <t>Horaires</t>
  </si>
  <si>
    <t>II) Partie site internet</t>
  </si>
  <si>
    <t>I) État d'avancement des publications, revues et Gazette</t>
  </si>
  <si>
    <t>II.1) Publications internet</t>
  </si>
  <si>
    <t xml:space="preserve">                       </t>
  </si>
  <si>
    <t>État d'avancement</t>
  </si>
  <si>
    <t>Tous</t>
  </si>
  <si>
    <t>Questions diverses.</t>
  </si>
  <si>
    <t>III) Tour de table</t>
  </si>
  <si>
    <t>État d'avancement de la Gazette.</t>
  </si>
  <si>
    <t xml:space="preserve">I.1) RH59 (avril 2025)
</t>
  </si>
  <si>
    <t>I.2) RH60, numéro spécial RRG (juin 2025)</t>
  </si>
  <si>
    <t>I.3) RH61 (octobre 2025)</t>
  </si>
  <si>
    <t>I.4) Vivier RHXX</t>
  </si>
  <si>
    <r>
      <t xml:space="preserve">I.5) Proposition hors-série </t>
    </r>
    <r>
      <rPr>
        <sz val="11"/>
        <color theme="1"/>
        <rFont val="Aptos Narrow"/>
        <family val="2"/>
      </rPr>
      <t>“</t>
    </r>
    <r>
      <rPr>
        <sz val="11"/>
        <color theme="1"/>
        <rFont val="Times New Roman"/>
        <family val="1"/>
      </rPr>
      <t>Chroniques Renault Billancourt  années à définir</t>
    </r>
    <r>
      <rPr>
        <sz val="11"/>
        <color theme="1"/>
        <rFont val="Aptos Narrow"/>
        <family val="2"/>
      </rPr>
      <t>”</t>
    </r>
  </si>
  <si>
    <t xml:space="preserve">I.6) Articles commandés
</t>
  </si>
  <si>
    <t xml:space="preserve">I.7) Gazette 28 (décembre 2024) </t>
  </si>
  <si>
    <t>B. Lical</t>
  </si>
  <si>
    <t>D. Hardier</t>
  </si>
  <si>
    <t xml:space="preserve">                Bernard Lical - le  29 novembre  2024</t>
  </si>
  <si>
    <r>
      <rPr>
        <b/>
        <sz val="12"/>
        <color theme="1"/>
        <rFont val="Times New Roman"/>
        <family val="1"/>
      </rPr>
      <t xml:space="preserve">                   </t>
    </r>
    <r>
      <rPr>
        <b/>
        <u/>
        <sz val="12"/>
        <color theme="1"/>
        <rFont val="Times New Roman"/>
        <family val="1"/>
      </rPr>
      <t>Ordre du jour du CoPUBLI du 3 décembreembre 2024 de 10 h 30 à 12 h 30 à Q10 salle Hatry et par Skype (</t>
    </r>
    <r>
      <rPr>
        <b/>
        <u/>
        <sz val="14"/>
        <color rgb="FFFF0000"/>
        <rFont val="Times New Roman"/>
        <family val="1"/>
      </rPr>
      <t>https://join.skype.com/GjJR2tqMlxIR</t>
    </r>
    <r>
      <rPr>
        <b/>
        <u/>
        <sz val="12"/>
        <color theme="1"/>
        <rFont val="Times New Roman"/>
        <family val="1"/>
      </rPr>
      <t xml:space="preserve">)
</t>
    </r>
  </si>
  <si>
    <t>F. Cordier</t>
  </si>
  <si>
    <t>Le nombre de dossiers est de 10 :
 - 9 sans texte
 - 1 avec doc
Passage en revue des articles.</t>
  </si>
  <si>
    <t>P. Cornet</t>
  </si>
  <si>
    <t xml:space="preserve">Mise à jour des items du tableau 20241125_CoPUBLI internet_annee 2024_V9Br.xlsx et validation du
Flash RH du 5 novembre au 3 décembre 2024.
</t>
  </si>
  <si>
    <t xml:space="preserve">Le nombre d'articles de la revue est de 16 :
 - 16 avec textes, dont 2 en cours de validation
 - estimation du nombre de pages : 163
Couverture, sommaire et édito en cous de validation
Passage en revue des articles
</t>
  </si>
  <si>
    <t>Le nombre d'articles de la revue est pour l'instant de 15 :
 - 8 avec textes
 - 3 sans texte
 - 4 avec de la documentation
 - estimation du nombre de pages : 169
Passage en revue des articles</t>
  </si>
  <si>
    <t>Le nombre d'articles de la revue est pour l'instant de 28 :
 - 9 avec textes
 - 18 sans texte
 - 1 avec de la documentation
 - nombre de pages actuellemnt :  : 103
Passage en revue des articles</t>
  </si>
  <si>
    <t>Projet à reprendre suite à l'AGO RH
Planification d'un  kick off en janvier 2025, acteurs à sollicter</t>
  </si>
  <si>
    <t xml:space="preserve">Philippe Verheyden a repris contact avec nous le 28 octobre 2024. Il mentionne que RH doit fournir 5 articles par an, sachant que depuis juin 2024 la DCF réorganisait ses publications. Nous n'avons eu aucune sollicitation depuis mars 2024.
Les 3 articles de l'année 2024 ont été livrés.
Réunion à planifier asap avec la nouvelle équipe pour l'année 2025, Philippe Verheyden partant en retraite :  Sophie Cutrim (s.cutrim@elephant.com) et Elsa Grandperrin (elsa.grandperrin@renault.com)
</t>
  </si>
  <si>
    <r>
      <t xml:space="preserve">L. Bastard
</t>
    </r>
    <r>
      <rPr>
        <i/>
        <sz val="11"/>
        <color theme="1"/>
        <rFont val="Times New Roman"/>
        <family val="1"/>
      </rPr>
      <t>B. Lical</t>
    </r>
    <r>
      <rPr>
        <sz val="11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</si>
</sst>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2"/>
    </font>
    <font>
      <b/>
      <u/>
      <sz val="14"/>
      <color rgb="FFFF0000"/>
      <name val="Times New Roman"/>
      <family val="1"/>
    </font>
    <font>
      <sz val="11"/>
      <color theme="1"/>
      <name val="Aptos Narrow"/>
      <family val="2"/>
    </font>
    <font>
      <i/>
      <sz val="11"/>
      <color theme="1"/>
      <name val="Times New Roman"/>
      <family val="1"/>
    </font>
    <font>
      <sz val="11"/>
      <color theme="0" tint="-4.9989318521683403E-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/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1" xfId="0" applyFont="1" applyBorder="1"/>
    <xf numFmtId="0" fontId="2" fillId="0" borderId="12" xfId="0" applyFont="1" applyBorder="1"/>
    <xf numFmtId="20" fontId="2" fillId="0" borderId="16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10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164" fontId="2" fillId="0" borderId="16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top" wrapText="1"/>
    </xf>
    <xf numFmtId="20" fontId="7" fillId="0" borderId="0" xfId="0" applyNumberFormat="1" applyFont="1"/>
    <xf numFmtId="20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64" fontId="2" fillId="0" borderId="18" xfId="0" applyNumberFormat="1" applyFont="1" applyBorder="1" applyAlignment="1">
      <alignment horizontal="center" vertical="top"/>
    </xf>
    <xf numFmtId="20" fontId="7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1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20" fontId="12" fillId="0" borderId="0" xfId="0" applyNumberFormat="1" applyFont="1" applyAlignment="1">
      <alignment horizontal="center" vertical="top"/>
    </xf>
    <xf numFmtId="20" fontId="12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431800</xdr:colOff>
      <xdr:row>3</xdr:row>
      <xdr:rowOff>135404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31617B-0B45-974C-E4BE-77CE0E47F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54050" cy="640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zoomScaleNormal="100" workbookViewId="0">
      <selection activeCell="A3" sqref="A3:F3"/>
    </sheetView>
  </sheetViews>
  <sheetFormatPr baseColWidth="10" defaultColWidth="11.44140625" defaultRowHeight="13.8" x14ac:dyDescent="0.25"/>
  <cols>
    <col min="1" max="1" width="3.5546875" style="1" customWidth="1"/>
    <col min="2" max="2" width="50.77734375" style="1" customWidth="1"/>
    <col min="3" max="3" width="90.5546875" style="1" customWidth="1"/>
    <col min="4" max="4" width="12.44140625" style="20" customWidth="1"/>
    <col min="5" max="6" width="9" style="1" customWidth="1"/>
    <col min="7" max="7" width="11.44140625" style="52" customWidth="1"/>
    <col min="8" max="8" width="17.5546875" style="53" bestFit="1" customWidth="1"/>
    <col min="9" max="9" width="11.44140625" style="32"/>
    <col min="10" max="16384" width="11.44140625" style="1"/>
  </cols>
  <sheetData>
    <row r="1" spans="1:9" x14ac:dyDescent="0.25">
      <c r="A1" s="1" t="s">
        <v>6</v>
      </c>
      <c r="B1" s="1" t="s">
        <v>21</v>
      </c>
    </row>
    <row r="2" spans="1:9" ht="4.5" customHeight="1" x14ac:dyDescent="0.25"/>
    <row r="3" spans="1:9" ht="18.75" customHeight="1" x14ac:dyDescent="0.25">
      <c r="A3" s="45" t="s">
        <v>22</v>
      </c>
      <c r="B3" s="45"/>
      <c r="C3" s="45"/>
      <c r="D3" s="45"/>
      <c r="E3" s="45"/>
      <c r="F3" s="45"/>
    </row>
    <row r="4" spans="1:9" ht="15" customHeight="1" thickBot="1" x14ac:dyDescent="0.3">
      <c r="A4" s="44"/>
      <c r="B4" s="44"/>
      <c r="C4" s="44"/>
      <c r="D4" s="44"/>
      <c r="E4" s="44"/>
      <c r="F4" s="44"/>
    </row>
    <row r="5" spans="1:9" s="2" customFormat="1" ht="22.5" customHeight="1" thickBot="1" x14ac:dyDescent="0.35">
      <c r="A5" s="50" t="s">
        <v>1</v>
      </c>
      <c r="B5" s="51"/>
      <c r="C5" s="6" t="s">
        <v>7</v>
      </c>
      <c r="D5" s="21" t="s">
        <v>0</v>
      </c>
      <c r="E5" s="48" t="s">
        <v>2</v>
      </c>
      <c r="F5" s="49"/>
      <c r="G5" s="54"/>
      <c r="H5" s="53"/>
      <c r="I5" s="33"/>
    </row>
    <row r="6" spans="1:9" ht="15.6" x14ac:dyDescent="0.3">
      <c r="A6" s="19" t="s">
        <v>4</v>
      </c>
      <c r="B6" s="11"/>
      <c r="C6" s="12"/>
      <c r="D6" s="22"/>
      <c r="E6" s="13"/>
      <c r="F6" s="14"/>
    </row>
    <row r="7" spans="1:9" ht="71.400000000000006" customHeight="1" x14ac:dyDescent="0.25">
      <c r="A7" s="3"/>
      <c r="B7" s="4" t="s">
        <v>12</v>
      </c>
      <c r="C7" s="5" t="s">
        <v>27</v>
      </c>
      <c r="D7" s="23" t="s">
        <v>19</v>
      </c>
      <c r="E7" s="7">
        <v>0.4375</v>
      </c>
      <c r="F7" s="8">
        <v>0.44444444444444442</v>
      </c>
      <c r="G7" s="55">
        <f>F7-E7</f>
        <v>6.9444444444444198E-3</v>
      </c>
      <c r="H7" s="55">
        <f>G7</f>
        <v>6.9444444444444198E-3</v>
      </c>
    </row>
    <row r="8" spans="1:9" ht="87" customHeight="1" x14ac:dyDescent="0.25">
      <c r="A8" s="3"/>
      <c r="B8" s="4" t="s">
        <v>13</v>
      </c>
      <c r="C8" s="9" t="s">
        <v>29</v>
      </c>
      <c r="D8" s="23" t="s">
        <v>23</v>
      </c>
      <c r="E8" s="7">
        <f>F7</f>
        <v>0.44444444444444442</v>
      </c>
      <c r="F8" s="8">
        <v>0.4513888888888889</v>
      </c>
      <c r="G8" s="55">
        <f t="shared" ref="G8:G13" si="0">F8-E8</f>
        <v>6.9444444444444753E-3</v>
      </c>
      <c r="H8" s="55">
        <f t="shared" ref="H8:H11" si="1">H7+G8</f>
        <v>1.3888888888888895E-2</v>
      </c>
    </row>
    <row r="9" spans="1:9" ht="85.2" customHeight="1" x14ac:dyDescent="0.25">
      <c r="A9" s="3"/>
      <c r="B9" s="4" t="s">
        <v>14</v>
      </c>
      <c r="C9" s="9" t="s">
        <v>28</v>
      </c>
      <c r="D9" s="23" t="s">
        <v>19</v>
      </c>
      <c r="E9" s="7">
        <f>F8</f>
        <v>0.4513888888888889</v>
      </c>
      <c r="F9" s="8">
        <v>0.46180555555555558</v>
      </c>
      <c r="G9" s="55">
        <f t="shared" ref="G9:G10" si="2">F9-E9</f>
        <v>1.0416666666666685E-2</v>
      </c>
      <c r="H9" s="55">
        <f t="shared" si="1"/>
        <v>2.430555555555558E-2</v>
      </c>
    </row>
    <row r="10" spans="1:9" ht="58.2" customHeight="1" x14ac:dyDescent="0.25">
      <c r="A10" s="3"/>
      <c r="B10" s="4" t="s">
        <v>15</v>
      </c>
      <c r="C10" s="9" t="s">
        <v>24</v>
      </c>
      <c r="D10" s="23" t="s">
        <v>19</v>
      </c>
      <c r="E10" s="7">
        <f>F9</f>
        <v>0.46180555555555558</v>
      </c>
      <c r="F10" s="8">
        <v>0.46875</v>
      </c>
      <c r="G10" s="55">
        <f t="shared" si="2"/>
        <v>6.9444444444444198E-3</v>
      </c>
      <c r="H10" s="55">
        <f t="shared" si="1"/>
        <v>3.125E-2</v>
      </c>
    </row>
    <row r="11" spans="1:9" ht="35.4" customHeight="1" x14ac:dyDescent="0.25">
      <c r="A11" s="3"/>
      <c r="B11" s="4" t="s">
        <v>16</v>
      </c>
      <c r="C11" s="5" t="s">
        <v>30</v>
      </c>
      <c r="D11" s="23" t="s">
        <v>32</v>
      </c>
      <c r="E11" s="7">
        <f>F10</f>
        <v>0.46875</v>
      </c>
      <c r="F11" s="8">
        <v>0.47222222222222221</v>
      </c>
      <c r="G11" s="55">
        <f t="shared" ref="G11:G12" si="3">F11-E11</f>
        <v>3.4722222222222099E-3</v>
      </c>
      <c r="H11" s="55">
        <f t="shared" si="1"/>
        <v>3.472222222222221E-2</v>
      </c>
    </row>
    <row r="12" spans="1:9" ht="87.6" customHeight="1" x14ac:dyDescent="0.25">
      <c r="A12" s="3"/>
      <c r="B12" s="4" t="s">
        <v>17</v>
      </c>
      <c r="C12" s="34" t="s">
        <v>31</v>
      </c>
      <c r="D12" s="23" t="s">
        <v>25</v>
      </c>
      <c r="E12" s="7">
        <f>F11</f>
        <v>0.47222222222222221</v>
      </c>
      <c r="F12" s="8">
        <v>0.47916666666666669</v>
      </c>
      <c r="G12" s="55">
        <f t="shared" si="3"/>
        <v>6.9444444444444753E-3</v>
      </c>
      <c r="H12" s="55">
        <f t="shared" ref="H12" si="4">H11+G12</f>
        <v>4.1666666666666685E-2</v>
      </c>
    </row>
    <row r="13" spans="1:9" ht="27" customHeight="1" thickBot="1" x14ac:dyDescent="0.3">
      <c r="A13" s="17"/>
      <c r="B13" s="18" t="s">
        <v>18</v>
      </c>
      <c r="C13" s="5" t="s">
        <v>11</v>
      </c>
      <c r="D13" s="23" t="s">
        <v>25</v>
      </c>
      <c r="E13" s="7">
        <f t="shared" ref="E13" si="5">F12</f>
        <v>0.47916666666666669</v>
      </c>
      <c r="F13" s="8">
        <v>0.48958333333333331</v>
      </c>
      <c r="G13" s="55">
        <f t="shared" si="0"/>
        <v>1.041666666666663E-2</v>
      </c>
      <c r="H13" s="55">
        <f>H12+G13</f>
        <v>5.2083333333333315E-2</v>
      </c>
      <c r="I13" s="35">
        <v>5.2083333333333336E-2</v>
      </c>
    </row>
    <row r="14" spans="1:9" s="2" customFormat="1" ht="15.6" customHeight="1" x14ac:dyDescent="0.3">
      <c r="A14" s="46" t="s">
        <v>3</v>
      </c>
      <c r="B14" s="47"/>
      <c r="C14" s="10"/>
      <c r="D14" s="24"/>
      <c r="E14" s="16"/>
      <c r="F14" s="15"/>
      <c r="G14" s="54"/>
      <c r="H14" s="55"/>
      <c r="I14" s="33"/>
    </row>
    <row r="15" spans="1:9" s="2" customFormat="1" ht="36" customHeight="1" thickBot="1" x14ac:dyDescent="0.35">
      <c r="A15" s="26"/>
      <c r="B15" s="27" t="s">
        <v>5</v>
      </c>
      <c r="C15" s="28" t="s">
        <v>26</v>
      </c>
      <c r="D15" s="43" t="s">
        <v>20</v>
      </c>
      <c r="E15" s="29">
        <f>F13</f>
        <v>0.48958333333333331</v>
      </c>
      <c r="F15" s="30">
        <v>0.50347222222222221</v>
      </c>
      <c r="G15" s="56">
        <f>F15-E15</f>
        <v>1.3888888888888895E-2</v>
      </c>
      <c r="H15" s="55">
        <f>H13+G15</f>
        <v>6.597222222222221E-2</v>
      </c>
      <c r="I15" s="36">
        <v>3.125E-2</v>
      </c>
    </row>
    <row r="16" spans="1:9" s="42" customFormat="1" ht="17.399999999999999" customHeight="1" thickBot="1" x14ac:dyDescent="0.35">
      <c r="A16" s="37" t="s">
        <v>10</v>
      </c>
      <c r="B16" s="37"/>
      <c r="C16" s="38" t="s">
        <v>9</v>
      </c>
      <c r="D16" s="39" t="s">
        <v>8</v>
      </c>
      <c r="E16" s="40">
        <f>F15</f>
        <v>0.50347222222222221</v>
      </c>
      <c r="F16" s="31">
        <v>0.52083333333333337</v>
      </c>
      <c r="G16" s="56">
        <f>F16-E16</f>
        <v>1.736111111111116E-2</v>
      </c>
      <c r="H16" s="55">
        <f>SUM(H15+G16)</f>
        <v>8.333333333333337E-2</v>
      </c>
      <c r="I16" s="41">
        <f>I13+I15</f>
        <v>8.3333333333333343E-2</v>
      </c>
    </row>
    <row r="17" spans="4:8" x14ac:dyDescent="0.25">
      <c r="D17" s="25"/>
      <c r="H17" s="55">
        <v>8.3333333333333329E-2</v>
      </c>
    </row>
    <row r="18" spans="4:8" x14ac:dyDescent="0.25">
      <c r="H18" s="55"/>
    </row>
    <row r="27" spans="4:8" x14ac:dyDescent="0.25">
      <c r="G27" s="55">
        <f t="shared" ref="G27" si="6">G26+F27</f>
        <v>0</v>
      </c>
    </row>
  </sheetData>
  <mergeCells count="5">
    <mergeCell ref="A4:F4"/>
    <mergeCell ref="A3:F3"/>
    <mergeCell ref="A14:B14"/>
    <mergeCell ref="E5:F5"/>
    <mergeCell ref="A5:B5"/>
  </mergeCells>
  <pageMargins left="0.19685039370078741" right="0.19685039370078741" top="0.39370078740157483" bottom="0.19685039370078741" header="0.19685039370078741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LICAL</dc:creator>
  <cp:lastModifiedBy>Bernard Lical</cp:lastModifiedBy>
  <cp:lastPrinted>2018-11-03T09:13:40Z</cp:lastPrinted>
  <dcterms:created xsi:type="dcterms:W3CDTF">2018-09-21T15:52:39Z</dcterms:created>
  <dcterms:modified xsi:type="dcterms:W3CDTF">2024-11-29T15:12:45Z</dcterms:modified>
</cp:coreProperties>
</file>